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30BFC87-A3BE-4D29-9040-4FECAA3C9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4" r:id="rId1"/>
  </sheets>
  <definedNames>
    <definedName name="_xlnm.Print_Area" localSheetId="0">'Лист1 (2)'!$A$1:$N$25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4" l="1"/>
  <c r="K11" i="4"/>
  <c r="K12" i="4"/>
  <c r="K13" i="4"/>
  <c r="K7" i="4"/>
  <c r="J11" i="4"/>
  <c r="J9" i="4"/>
  <c r="K9" i="4" s="1"/>
  <c r="K8" i="4" l="1"/>
  <c r="K14" i="4" l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<sst xmlns="http://schemas.openxmlformats.org/spreadsheetml/2006/main" count="46" uniqueCount="41">
  <si>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</si>
  <si>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</si>
  <si>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</si>
  <si>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</si>
  <si>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</si>
  <si>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</si>
  <si>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</si>
  <si>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</si>
  <si>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</si>
  <si>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</si>
  <si>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</si>
  <si>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</si>
  <si>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</si>
  <si>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</si>
  <si>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</si>
  <si>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</si>
  <si>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</si>
  <si>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</si>
  <si>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</si>
  <si>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</si>
  <si>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</si>
  <si>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</si>
  <si>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</si>
  <si>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</si>
  <si>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</si>
  <si>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</si>
  <si>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</si>
  <si>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</si>
  <si>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</si>
  <si>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Муниципальное бюджетное общеобразовательное учреждение "Средняя общеобразовательная школа №6"</t>
  </si>
  <si>
    <t>01.13.42.000-00000003</t>
  </si>
  <si>
    <t>килограмм</t>
  </si>
  <si>
    <t>Чеснок свежий</t>
  </si>
  <si>
    <t>Коммерческое предложение вх. № 1 от 16.07.2024</t>
  </si>
  <si>
    <t>Коммерческое предложение вх. № 2 от 16.07.2024</t>
  </si>
  <si>
    <t>Единичные цены (тарифы)</t>
  </si>
  <si>
    <t>Коммерческое предложение вх. № 3 от 15.07.2024</t>
  </si>
  <si>
    <t xml:space="preserve">Товарный сорт: высший. Вид чеснока по технологической подготовке: сухой. </t>
  </si>
  <si>
    <t>Товарный класс: первый. Капуста очищенная: Да.</t>
  </si>
  <si>
    <t>Картофель мытый: нет.  Картофель очищенный: Нет .</t>
  </si>
  <si>
    <t>Директор ______________________ Н.Н. Леонова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</si>
</sst>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60" zoomScaleNormal="100" workbookViewId="0">
      <selection sqref="A1:L25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35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31</v>
      </c>
      <c r="F7" s="17">
        <v>2400</v>
      </c>
      <c r="G7" s="18">
        <v>75</v>
      </c>
      <c r="H7" s="18">
        <v>75</v>
      </c>
      <c r="I7" s="18">
        <v>70</v>
      </c>
      <c r="J7" s="18">
        <v>73.33</v>
      </c>
      <c r="K7" s="19">
        <f>J7*F7</f>
        <v>175992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/>
      <c r="K8" s="19">
        <f t="shared" ref="K8" si="0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31</v>
      </c>
      <c r="F9" s="17">
        <v>2500</v>
      </c>
      <c r="G9" s="18">
        <v>55</v>
      </c>
      <c r="H9" s="18">
        <v>60</v>
      </c>
      <c r="I9" s="18">
        <v>50</v>
      </c>
      <c r="J9" s="18">
        <f t="shared" ref="J9:J13" si="1">(I9+H9+G9)/3</f>
        <v>55</v>
      </c>
      <c r="K9" s="19">
        <f>J9*F9</f>
        <v>137500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38</v>
      </c>
      <c r="E10" s="16" t="s">
        <v>31</v>
      </c>
      <c r="F10" s="17">
        <v>2400</v>
      </c>
      <c r="G10" s="18">
        <v>55</v>
      </c>
      <c r="H10" s="18">
        <v>75</v>
      </c>
      <c r="I10" s="18">
        <v>55</v>
      </c>
      <c r="J10" s="18">
        <v>61.67</v>
      </c>
      <c r="K10" s="19">
        <f>J10*F10</f>
        <v>148008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28</v>
      </c>
      <c r="E11" s="16" t="s">
        <v>31</v>
      </c>
      <c r="F11" s="17">
        <v>1500</v>
      </c>
      <c r="G11" s="18">
        <v>70</v>
      </c>
      <c r="H11" s="18">
        <v>70</v>
      </c>
      <c r="I11" s="18">
        <v>55</v>
      </c>
      <c r="J11" s="18">
        <f t="shared" si="1"/>
        <v>65</v>
      </c>
      <c r="K11" s="19">
        <f>J11*F11</f>
        <v>97500</v>
      </c>
    </row>
    <row r="12" spans="1:13" s="6" customFormat="1" ht="48" customHeight="1" x14ac:dyDescent="0.3">
      <c r="A12" s="13">
        <v>5</v>
      </c>
      <c r="B12" s="14" t="s">
        <v>30</v>
      </c>
      <c r="C12" s="15" t="s">
        <v>32</v>
      </c>
      <c r="D12" s="20" t="s">
        <v>37</v>
      </c>
      <c r="E12" s="16" t="s">
        <v>31</v>
      </c>
      <c r="F12" s="17">
        <v>10</v>
      </c>
      <c r="G12" s="18">
        <v>315</v>
      </c>
      <c r="H12" s="18">
        <v>400</v>
      </c>
      <c r="I12" s="18">
        <v>360</v>
      </c>
      <c r="J12" s="18">
        <v>358.33</v>
      </c>
      <c r="K12" s="19">
        <f>J12*F12</f>
        <v>3583.2999999999997</v>
      </c>
    </row>
    <row r="13" spans="1:13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39</v>
      </c>
      <c r="E13" s="16" t="s">
        <v>31</v>
      </c>
      <c r="F13" s="17">
        <v>12200</v>
      </c>
      <c r="G13" s="18">
        <v>75</v>
      </c>
      <c r="H13" s="18">
        <v>75</v>
      </c>
      <c r="I13" s="18">
        <v>70</v>
      </c>
      <c r="J13" s="18">
        <v>73.33</v>
      </c>
      <c r="K13" s="19">
        <f>J13*F13</f>
        <v>894626</v>
      </c>
    </row>
    <row r="14" spans="1:13" ht="46.5" customHeight="1" x14ac:dyDescent="0.35">
      <c r="A14" s="48" t="s">
        <v>9</v>
      </c>
      <c r="B14" s="48"/>
      <c r="C14" s="48"/>
      <c r="D14" s="48"/>
      <c r="E14" s="48"/>
      <c r="F14" s="48"/>
      <c r="G14" s="48"/>
      <c r="H14" s="48"/>
      <c r="I14" s="48"/>
      <c r="J14" s="48"/>
      <c r="K14" s="21">
        <f>SUM(K7:K13)</f>
        <v>1457209.3</v>
      </c>
    </row>
    <row r="15" spans="1:13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6" t="s">
        <v>33</v>
      </c>
      <c r="D18" s="46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34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36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29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40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2024-09-26T07:24:03Z</dcterms:modified>
</cp:coreProperties>
</file>